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13" i="1" l="1"/>
  <c r="M10" i="1"/>
  <c r="M9" i="1"/>
  <c r="L10" i="1"/>
  <c r="L9" i="1"/>
</calcChain>
</file>

<file path=xl/sharedStrings.xml><?xml version="1.0" encoding="utf-8"?>
<sst xmlns="http://schemas.openxmlformats.org/spreadsheetml/2006/main" count="36" uniqueCount="33">
  <si>
    <t>Средняя цена, руб.</t>
  </si>
  <si>
    <t>Характеристика объекта закупки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</si>
  <si>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</si>
  <si>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</si>
  <si>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</si>
  <si>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</si>
  <si>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</si>
  <si>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</si>
  <si>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</si>
  <si>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</si>
  <si>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Итого:</t>
  </si>
  <si>
    <t>Ед.изм.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</si>
  <si>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</si>
  <si>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</si>
  <si>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Приложение 2 к извещению об осуществлении аукциона в электронной форме</t>
  </si>
  <si>
    <t>Обоснование начальной (максимальной) цены  контракта на поставку подарочной продукции (бытовая техника)</t>
  </si>
  <si>
    <t>Код КТРУ</t>
  </si>
  <si>
    <t xml:space="preserve">Машина стиральная бытовая </t>
  </si>
  <si>
    <t>27.51.13.110-00000045</t>
  </si>
  <si>
    <t>штука</t>
  </si>
  <si>
    <t xml:space="preserve">В соответствии с описанием объекта закупки (Приложение 1
к извещению об осуществлении закупки)
</t>
  </si>
  <si>
    <t>Наименование  структурного подразделения администрации города Югорска</t>
  </si>
  <si>
    <t>Отдел прогнозирования и трудовых отношений</t>
  </si>
  <si>
    <t xml:space="preserve">Холодильник бытовой </t>
  </si>
  <si>
    <t>27.51.11.110-00000025</t>
  </si>
  <si>
    <t>В соответствии с описанием объекта закупки (Приложение 1
к извещению об осуществлении закупки)</t>
  </si>
  <si>
    <t>1*</t>
  </si>
  <si>
    <t>3*</t>
  </si>
  <si>
    <t>от11.03.2024 Исх. № 88/23</t>
  </si>
  <si>
    <t>от 12.03.2024 Исх. №289/24</t>
  </si>
  <si>
    <t>от 13.03.2024  Исх. № 114</t>
  </si>
  <si>
    <t>Итого: Начальная (максимальная) цена контракта: 100 000 (сто тысяч) рублей 00 копеек.</t>
  </si>
  <si>
    <t>Специалист-эксперт  Н.Б. 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</si>
</sst>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1" fillId="0" borderId="0" xfId="0" applyFont="1"/>
    <xf numFmtId="2" fontId="3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8" fillId="0" borderId="0" xfId="0" applyFont="1" applyBorder="1"/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wrapText="1"/>
    </xf>
    <xf numFmtId="0" fontId="6" fillId="0" borderId="0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11" xfId="0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4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8" fillId="0" borderId="0" xfId="0" quotePrefix="1" applyFont="1" applyBorder="1" applyAlignment="1">
      <alignment horizontal="left" wrapText="1"/>
    </xf>
    <xf numFmtId="0" fontId="8" fillId="0" borderId="0" xfId="0" applyFont="1" applyBorder="1" applyAlignment="1"/>
    <xf numFmtId="0" fontId="5" fillId="0" borderId="1" xfId="0" applyFont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workbookViewId="0">
      <selection activeCell="F1" sqref="A1:N21"/>
    </sheetView>
  </sheetViews>
  <sheetFormatPr defaultRowHeight="15" x14ac:dyDescent="0.25"/>
  <cols>
    <col min="1" max="1" width="4.42578125" customWidth="1"/>
    <col min="2" max="2" width="17.42578125" customWidth="1"/>
    <col min="3" max="3" width="14.42578125" customWidth="1"/>
    <col min="4" max="4" width="13" customWidth="1"/>
    <col min="5" max="5" width="5.28515625" customWidth="1"/>
    <col min="6" max="6" width="22.7109375" customWidth="1"/>
    <col min="7" max="7" width="9.5703125" customWidth="1"/>
    <col min="8" max="8" width="11.5703125" customWidth="1"/>
    <col min="9" max="9" width="11.42578125" customWidth="1"/>
    <col min="10" max="10" width="10.5703125" customWidth="1"/>
    <col min="11" max="11" width="11.28515625" customWidth="1"/>
    <col min="12" max="12" width="14.140625" customWidth="1"/>
    <col min="13" max="13" width="15.7109375" customWidth="1"/>
    <col min="14" max="14" width="16.5703125" style="1" customWidth="1"/>
    <col min="15" max="15" width="20.85546875" customWidth="1"/>
  </cols>
  <sheetData>
    <row r="1" spans="1:18" x14ac:dyDescent="0.25">
      <c r="I1" s="31" t="s">
        <v>14</v>
      </c>
      <c r="J1" s="31"/>
      <c r="K1" s="31"/>
      <c r="L1" s="31"/>
      <c r="M1" s="31"/>
    </row>
    <row r="2" spans="1:18" x14ac:dyDescent="0.25">
      <c r="I2" s="31"/>
      <c r="J2" s="31"/>
      <c r="K2" s="31"/>
      <c r="L2" s="31"/>
      <c r="M2" s="31"/>
    </row>
    <row r="3" spans="1:18" ht="15.75" x14ac:dyDescent="0.25">
      <c r="A3" s="44" t="s">
        <v>15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2"/>
      <c r="O3" s="4"/>
    </row>
    <row r="4" spans="1:18" ht="17.2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2"/>
      <c r="O4" s="4"/>
    </row>
    <row r="5" spans="1:18" s="2" customFormat="1" ht="15.75" x14ac:dyDescent="0.25">
      <c r="A5" s="46" t="s">
        <v>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14"/>
      <c r="O5" s="5"/>
    </row>
    <row r="6" spans="1:18" s="2" customFormat="1" ht="13.5" customHeight="1" x14ac:dyDescent="0.25">
      <c r="A6" s="47" t="s">
        <v>12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5"/>
    </row>
    <row r="7" spans="1:18" ht="33" customHeight="1" x14ac:dyDescent="0.25">
      <c r="A7" s="50" t="s">
        <v>13</v>
      </c>
      <c r="B7" s="29" t="s">
        <v>5</v>
      </c>
      <c r="C7" s="29" t="s">
        <v>16</v>
      </c>
      <c r="D7" s="52" t="s">
        <v>1</v>
      </c>
      <c r="E7" s="53"/>
      <c r="F7" s="29" t="s">
        <v>21</v>
      </c>
      <c r="G7" s="29" t="s">
        <v>11</v>
      </c>
      <c r="H7" s="29" t="s">
        <v>2</v>
      </c>
      <c r="I7" s="28" t="s">
        <v>3</v>
      </c>
      <c r="J7" s="28"/>
      <c r="K7" s="28"/>
      <c r="L7" s="28" t="s">
        <v>0</v>
      </c>
      <c r="M7" s="28" t="s">
        <v>4</v>
      </c>
      <c r="N7" s="12"/>
      <c r="O7" s="4"/>
    </row>
    <row r="8" spans="1:18" ht="108.75" customHeight="1" x14ac:dyDescent="0.25">
      <c r="A8" s="51"/>
      <c r="B8" s="30"/>
      <c r="C8" s="56"/>
      <c r="D8" s="54"/>
      <c r="E8" s="55"/>
      <c r="F8" s="30"/>
      <c r="G8" s="30"/>
      <c r="H8" s="30"/>
      <c r="I8" s="15" t="s">
        <v>9</v>
      </c>
      <c r="J8" s="15" t="s">
        <v>8</v>
      </c>
      <c r="K8" s="15" t="s">
        <v>7</v>
      </c>
      <c r="L8" s="49"/>
      <c r="M8" s="28"/>
      <c r="N8" s="12"/>
      <c r="O8" s="4"/>
    </row>
    <row r="9" spans="1:18" ht="108.75" customHeight="1" x14ac:dyDescent="0.25">
      <c r="A9" s="19">
        <v>1</v>
      </c>
      <c r="B9" s="19" t="s">
        <v>17</v>
      </c>
      <c r="C9" s="20" t="s">
        <v>18</v>
      </c>
      <c r="D9" s="41" t="s">
        <v>20</v>
      </c>
      <c r="E9" s="42"/>
      <c r="F9" s="21" t="s">
        <v>22</v>
      </c>
      <c r="G9" s="21" t="s">
        <v>19</v>
      </c>
      <c r="H9" s="21">
        <v>2</v>
      </c>
      <c r="I9" s="22">
        <v>25000</v>
      </c>
      <c r="J9" s="22">
        <v>25000</v>
      </c>
      <c r="K9" s="22">
        <v>25000</v>
      </c>
      <c r="L9" s="23">
        <f>ROUND((I9+J9+K9)/3,2)</f>
        <v>25000</v>
      </c>
      <c r="M9" s="22">
        <f>L9*H9</f>
        <v>50000</v>
      </c>
      <c r="N9" s="12"/>
      <c r="O9" s="4"/>
    </row>
    <row r="10" spans="1:18" ht="55.5" customHeight="1" x14ac:dyDescent="0.25">
      <c r="A10" s="28">
        <v>2</v>
      </c>
      <c r="B10" s="28" t="s">
        <v>23</v>
      </c>
      <c r="C10" s="28" t="s">
        <v>24</v>
      </c>
      <c r="D10" s="28" t="s">
        <v>25</v>
      </c>
      <c r="E10" s="28"/>
      <c r="F10" s="29" t="s">
        <v>22</v>
      </c>
      <c r="G10" s="29" t="s">
        <v>19</v>
      </c>
      <c r="H10" s="29">
        <v>2</v>
      </c>
      <c r="I10" s="38">
        <v>25000</v>
      </c>
      <c r="J10" s="38">
        <v>25000</v>
      </c>
      <c r="K10" s="38">
        <v>25000</v>
      </c>
      <c r="L10" s="38">
        <f>ROUND((I10+J10+K10)/3,2)</f>
        <v>25000</v>
      </c>
      <c r="M10" s="24">
        <f>L10*H10</f>
        <v>50000</v>
      </c>
      <c r="N10" s="12"/>
      <c r="O10" s="4"/>
    </row>
    <row r="11" spans="1:18" ht="64.5" customHeight="1" x14ac:dyDescent="0.25">
      <c r="A11" s="28"/>
      <c r="B11" s="28"/>
      <c r="C11" s="28"/>
      <c r="D11" s="28"/>
      <c r="E11" s="28"/>
      <c r="F11" s="37"/>
      <c r="G11" s="37"/>
      <c r="H11" s="37"/>
      <c r="I11" s="39"/>
      <c r="J11" s="39"/>
      <c r="K11" s="39"/>
      <c r="L11" s="39"/>
      <c r="M11" s="25"/>
      <c r="N11" s="12"/>
      <c r="O11" s="4"/>
    </row>
    <row r="12" spans="1:18" ht="81.75" hidden="1" customHeight="1" x14ac:dyDescent="0.25">
      <c r="A12" s="28"/>
      <c r="B12" s="28"/>
      <c r="C12" s="28"/>
      <c r="D12" s="28"/>
      <c r="E12" s="28"/>
      <c r="F12" s="30"/>
      <c r="G12" s="30"/>
      <c r="H12" s="30"/>
      <c r="I12" s="40"/>
      <c r="J12" s="40"/>
      <c r="K12" s="40"/>
      <c r="L12" s="40"/>
      <c r="M12" s="26"/>
      <c r="N12" s="12"/>
      <c r="O12" s="4"/>
    </row>
    <row r="13" spans="1:18" ht="15.75" customHeight="1" x14ac:dyDescent="0.25">
      <c r="A13" s="33" t="s">
        <v>10</v>
      </c>
      <c r="B13" s="34"/>
      <c r="C13" s="34"/>
      <c r="D13" s="34"/>
      <c r="E13" s="34"/>
      <c r="F13" s="35"/>
      <c r="G13" s="15"/>
      <c r="H13" s="15"/>
      <c r="I13" s="16"/>
      <c r="J13" s="16"/>
      <c r="K13" s="16"/>
      <c r="L13" s="16"/>
      <c r="M13" s="17">
        <f>SUM(M9:M12)</f>
        <v>100000</v>
      </c>
      <c r="N13" s="18"/>
      <c r="O13" s="4"/>
    </row>
    <row r="14" spans="1:18" s="2" customFormat="1" ht="26.25" customHeight="1" x14ac:dyDescent="0.25">
      <c r="A14" s="43" t="s">
        <v>31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6"/>
      <c r="P14" s="8"/>
      <c r="Q14" s="8"/>
      <c r="R14" s="9"/>
    </row>
    <row r="15" spans="1:18" ht="15.7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2"/>
      <c r="O15" s="10"/>
      <c r="P15" s="8"/>
      <c r="Q15" s="8"/>
      <c r="R15" s="8"/>
    </row>
    <row r="16" spans="1:18" ht="15.75" x14ac:dyDescent="0.25">
      <c r="A16" s="11"/>
      <c r="B16" s="36" t="s">
        <v>32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12"/>
      <c r="O16" s="7"/>
      <c r="P16" s="8"/>
      <c r="Q16" s="8"/>
      <c r="R16" s="8"/>
    </row>
    <row r="17" spans="1:15" ht="15.75" x14ac:dyDescent="0.25">
      <c r="A17" s="11"/>
      <c r="B17" s="13"/>
      <c r="C17" s="13"/>
      <c r="D17" s="13"/>
      <c r="E17" s="12"/>
      <c r="F17" s="11"/>
      <c r="G17" s="11"/>
      <c r="H17" s="11"/>
      <c r="I17" s="11"/>
      <c r="J17" s="11"/>
      <c r="K17" s="11"/>
      <c r="L17" s="11"/>
      <c r="M17" s="11"/>
      <c r="N17" s="12"/>
      <c r="O17" s="4"/>
    </row>
    <row r="18" spans="1:15" ht="15" customHeight="1" x14ac:dyDescent="0.25">
      <c r="A18" s="11"/>
      <c r="B18" s="13" t="s">
        <v>26</v>
      </c>
      <c r="C18" s="27" t="s">
        <v>28</v>
      </c>
      <c r="D18" s="27"/>
      <c r="E18" s="27"/>
      <c r="F18" s="27"/>
      <c r="G18" s="11"/>
      <c r="H18" s="11"/>
      <c r="I18" s="11"/>
      <c r="J18" s="11"/>
      <c r="K18" s="11"/>
      <c r="L18" s="11"/>
      <c r="M18" s="11"/>
      <c r="N18" s="12"/>
      <c r="O18" s="4"/>
    </row>
    <row r="19" spans="1:15" ht="15" customHeight="1" x14ac:dyDescent="0.25">
      <c r="A19" s="11"/>
      <c r="B19" s="13" t="s">
        <v>8</v>
      </c>
      <c r="C19" s="13"/>
      <c r="D19" s="32" t="s">
        <v>29</v>
      </c>
      <c r="E19" s="32"/>
      <c r="F19" s="32"/>
      <c r="G19" s="11"/>
      <c r="H19" s="11"/>
      <c r="I19" s="11"/>
      <c r="J19" s="11"/>
      <c r="K19" s="11"/>
      <c r="L19" s="11"/>
      <c r="M19" s="11"/>
      <c r="N19" s="12"/>
      <c r="O19" s="4"/>
    </row>
    <row r="20" spans="1:15" ht="15" customHeight="1" x14ac:dyDescent="0.25">
      <c r="A20" s="11"/>
      <c r="B20" s="13" t="s">
        <v>27</v>
      </c>
      <c r="C20" s="13"/>
      <c r="D20" s="32" t="s">
        <v>30</v>
      </c>
      <c r="E20" s="32"/>
      <c r="F20" s="32"/>
      <c r="G20" s="11"/>
      <c r="H20" s="11"/>
      <c r="I20" s="11"/>
      <c r="J20" s="11"/>
      <c r="K20" s="11"/>
      <c r="L20" s="11"/>
      <c r="M20" s="11"/>
      <c r="N20" s="12"/>
      <c r="O20" s="4"/>
    </row>
    <row r="21" spans="1:15" ht="15.75" x14ac:dyDescent="0.25">
      <c r="A21" s="11"/>
      <c r="B21" s="57">
        <v>45380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2"/>
      <c r="O21" s="4"/>
    </row>
    <row r="22" spans="1:15" ht="15.7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3"/>
      <c r="O22" s="4"/>
    </row>
    <row r="23" spans="1:15" ht="15.7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3"/>
      <c r="O23" s="4"/>
    </row>
    <row r="24" spans="1:15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3"/>
      <c r="O24" s="4"/>
    </row>
    <row r="25" spans="1:15" ht="15.75" x14ac:dyDescent="0.25">
      <c r="O25" s="4"/>
    </row>
  </sheetData>
  <mergeCells count="33">
    <mergeCell ref="D20:F20"/>
    <mergeCell ref="A14:N14"/>
    <mergeCell ref="A3:M4"/>
    <mergeCell ref="A5:M5"/>
    <mergeCell ref="A6:N6"/>
    <mergeCell ref="I7:K7"/>
    <mergeCell ref="M7:M8"/>
    <mergeCell ref="F7:F8"/>
    <mergeCell ref="H7:H8"/>
    <mergeCell ref="L7:L8"/>
    <mergeCell ref="A7:A8"/>
    <mergeCell ref="B7:B8"/>
    <mergeCell ref="D7:E8"/>
    <mergeCell ref="C7:C8"/>
    <mergeCell ref="C10:C12"/>
    <mergeCell ref="I1:M2"/>
    <mergeCell ref="D19:F19"/>
    <mergeCell ref="A13:F13"/>
    <mergeCell ref="A10:A12"/>
    <mergeCell ref="B16:M16"/>
    <mergeCell ref="F10:F12"/>
    <mergeCell ref="G10:G12"/>
    <mergeCell ref="H10:H12"/>
    <mergeCell ref="I10:I12"/>
    <mergeCell ref="L10:L12"/>
    <mergeCell ref="K10:K12"/>
    <mergeCell ref="J10:J12"/>
    <mergeCell ref="D9:E9"/>
    <mergeCell ref="M10:M12"/>
    <mergeCell ref="C18:F18"/>
    <mergeCell ref="B10:B12"/>
    <mergeCell ref="G7:G8"/>
    <mergeCell ref="D10:E12"/>
  </mergeCells>
  <pageMargins left="0.82677165354330717" right="0" top="0.39370078740157483" bottom="0.19685039370078741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2024-03-29T10:18:43Z</dcterms:modified>
</cp:coreProperties>
</file>